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билборды" sheetId="1" r:id="rId1"/>
  </sheets>
  <definedNames>
    <definedName name="_xlnm._FilterDatabase" localSheetId="0" hidden="1">'Цифровые билборды'!$A$1:$R$5</definedName>
  </definedNames>
  <calcPr calcId="162913"/>
</workbook>
</file>

<file path=xl/calcChain.xml><?xml version="1.0" encoding="utf-8"?>
<calcChain xmlns="http://schemas.openxmlformats.org/spreadsheetml/2006/main">
  <c r="M11" i="1" l="1"/>
  <c r="O11" i="1" s="1"/>
  <c r="M10" i="1"/>
  <c r="O10" i="1" s="1"/>
  <c r="M9" i="1"/>
  <c r="O9" i="1" s="1"/>
  <c r="M8" i="1"/>
  <c r="O8" i="1" s="1"/>
  <c r="M7" i="1"/>
  <c r="O7" i="1" s="1"/>
  <c r="M6" i="1"/>
  <c r="O6" i="1" s="1"/>
  <c r="M3" i="1" l="1"/>
  <c r="O3" i="1" s="1"/>
  <c r="M4" i="1"/>
  <c r="O4" i="1" s="1"/>
  <c r="M5" i="1"/>
  <c r="O5" i="1" s="1"/>
  <c r="P5" i="1" s="1"/>
  <c r="M2" i="1" l="1"/>
  <c r="O2" i="1" s="1"/>
</calcChain>
</file>

<file path=xl/sharedStrings.xml><?xml version="1.0" encoding="utf-8"?>
<sst xmlns="http://schemas.openxmlformats.org/spreadsheetml/2006/main" count="138" uniqueCount="56">
  <si>
    <t>Город</t>
  </si>
  <si>
    <t>Адрес</t>
  </si>
  <si>
    <t>Сторона</t>
  </si>
  <si>
    <t>Свет</t>
  </si>
  <si>
    <t>Код</t>
  </si>
  <si>
    <t>Способ показа</t>
  </si>
  <si>
    <t>Реутов</t>
  </si>
  <si>
    <t>Ленина ул., д.4 (жд платформа Реутов), видеоэкран</t>
  </si>
  <si>
    <t>Б</t>
  </si>
  <si>
    <t>А</t>
  </si>
  <si>
    <t>есть</t>
  </si>
  <si>
    <t>Координаты</t>
  </si>
  <si>
    <t>55.744885, 37.852023</t>
  </si>
  <si>
    <t>55.749351, 37.861780</t>
  </si>
  <si>
    <t>55.768044702605486, 37.846265109547375</t>
  </si>
  <si>
    <t>55.752751, 37.859246</t>
  </si>
  <si>
    <t>Диджитал</t>
  </si>
  <si>
    <t>Вид рекламы</t>
  </si>
  <si>
    <t>Фото</t>
  </si>
  <si>
    <t>РЦБ-1</t>
  </si>
  <si>
    <t>РЦБ-2</t>
  </si>
  <si>
    <t>РЦБ-3</t>
  </si>
  <si>
    <t>РЦБ-4</t>
  </si>
  <si>
    <t>Цифровой билборд</t>
  </si>
  <si>
    <t>Карта</t>
  </si>
  <si>
    <t>3х6</t>
  </si>
  <si>
    <t>Формат, м.</t>
  </si>
  <si>
    <t>Аренда</t>
  </si>
  <si>
    <t>Отчет</t>
  </si>
  <si>
    <t>Есть</t>
  </si>
  <si>
    <t>Ролик, сек.</t>
  </si>
  <si>
    <t>Выход в час</t>
  </si>
  <si>
    <t>Выходов в сутки</t>
  </si>
  <si>
    <t>Период, дней.</t>
  </si>
  <si>
    <t>Выходов за период</t>
  </si>
  <si>
    <t xml:space="preserve">Носовихинское ш., 250м от съезда с МКАД видеоэкран </t>
  </si>
  <si>
    <t xml:space="preserve">Юбилейный пр., д.23В </t>
  </si>
  <si>
    <t xml:space="preserve">ул. Победы, д.35 </t>
  </si>
  <si>
    <t xml:space="preserve">Носовихинское ш., - Южная ул., д.10 (выход из м.Новокосино)  </t>
  </si>
  <si>
    <t xml:space="preserve">Носовихинское шоссе, д. 59, ТРЦ "Реутов Парк"  digital !NEW! </t>
  </si>
  <si>
    <t xml:space="preserve">Юбилейный пр., д.41 </t>
  </si>
  <si>
    <t>Октября ул., вл10, ТЦ "Экватор"</t>
  </si>
  <si>
    <t xml:space="preserve">ул. Новая, д.1А, "Стадион Старт" digital !NEW! </t>
  </si>
  <si>
    <t xml:space="preserve">ул. Ленина пересеч. с ул. Новой </t>
  </si>
  <si>
    <t>РЦБ-5</t>
  </si>
  <si>
    <t>РЦБ-6</t>
  </si>
  <si>
    <t>РЦБ-7</t>
  </si>
  <si>
    <t>РЦБ-8</t>
  </si>
  <si>
    <t>РЦБ-9</t>
  </si>
  <si>
    <t>РЦБ-10</t>
  </si>
  <si>
    <t>55.745565, 37.862693</t>
  </si>
  <si>
    <t>55.751722, 37.889277</t>
  </si>
  <si>
    <t>55.751968, 37.874759</t>
  </si>
  <si>
    <t>55.751672, 37.860074</t>
  </si>
  <si>
    <t>55.756259, 37.846778</t>
  </si>
  <si>
    <t>55.758133, 37.856452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</si>
</sst>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HNwFCAd0CE_0zg" TargetMode="External"/><Relationship Id="rId13" Type="http://schemas.openxmlformats.org/officeDocument/2006/relationships/hyperlink" Target="https://yandex.ru/maps/-/CDTP6X4G" TargetMode="External"/><Relationship Id="rId18" Type="http://schemas.openxmlformats.org/officeDocument/2006/relationships/hyperlink" Target="https://disk.yandex.ru/i/PoDBVhcoHOFcNA" TargetMode="External"/><Relationship Id="rId3" Type="http://schemas.openxmlformats.org/officeDocument/2006/relationships/hyperlink" Target="https://disk.yandex.ru/i/cLyW2Ryo4rv4cw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DQzNFjn" TargetMode="External"/><Relationship Id="rId12" Type="http://schemas.openxmlformats.org/officeDocument/2006/relationships/hyperlink" Target="https://yandex.ru/maps/-/CDTP6P3o" TargetMode="External"/><Relationship Id="rId17" Type="http://schemas.openxmlformats.org/officeDocument/2006/relationships/hyperlink" Target="https://disk.yandex.ru/i/tzRL5pBxTK4Y0w" TargetMode="External"/><Relationship Id="rId2" Type="http://schemas.openxmlformats.org/officeDocument/2006/relationships/hyperlink" Target="https://disk.yandex.ru/i/mD8lrL0BLAnzRg" TargetMode="External"/><Relationship Id="rId16" Type="http://schemas.openxmlformats.org/officeDocument/2006/relationships/hyperlink" Target="https://disk.yandex.ru/i/BZHkea6-uhCm1Q" TargetMode="External"/><Relationship Id="rId20" Type="http://schemas.openxmlformats.org/officeDocument/2006/relationships/hyperlink" Target="https://disk.yandex.ru/i/Zj4vIFHioEfPsA" TargetMode="External"/><Relationship Id="rId1" Type="http://schemas.openxmlformats.org/officeDocument/2006/relationships/hyperlink" Target="https://disk.yandex.ru/i/L_e2AvlFFIGM9w" TargetMode="External"/><Relationship Id="rId6" Type="http://schemas.openxmlformats.org/officeDocument/2006/relationships/hyperlink" Target="https://yandex.ru/maps/-/CDQzNB0q" TargetMode="External"/><Relationship Id="rId11" Type="http://schemas.openxmlformats.org/officeDocument/2006/relationships/hyperlink" Target="https://yandex.ru/maps/-/CDTP6LoW" TargetMode="External"/><Relationship Id="rId5" Type="http://schemas.openxmlformats.org/officeDocument/2006/relationships/hyperlink" Target="https://yandex.ru/maps/-/CDQzN40~" TargetMode="External"/><Relationship Id="rId15" Type="http://schemas.openxmlformats.org/officeDocument/2006/relationships/hyperlink" Target="https://disk.yandex.ru/i/N8WCP8VZNmI73A" TargetMode="External"/><Relationship Id="rId10" Type="http://schemas.openxmlformats.org/officeDocument/2006/relationships/hyperlink" Target="https://yandex.ru/maps/-/CDTP6Hpz" TargetMode="External"/><Relationship Id="rId19" Type="http://schemas.openxmlformats.org/officeDocument/2006/relationships/hyperlink" Target="https://disk.yandex.ru/i/AltjfoRBnl1VVw" TargetMode="External"/><Relationship Id="rId4" Type="http://schemas.openxmlformats.org/officeDocument/2006/relationships/hyperlink" Target="https://yandex.ru/maps/-/CDQzNYOq" TargetMode="External"/><Relationship Id="rId9" Type="http://schemas.openxmlformats.org/officeDocument/2006/relationships/hyperlink" Target="https://yandex.ru/maps/-/CDTP6H4~" TargetMode="External"/><Relationship Id="rId14" Type="http://schemas.openxmlformats.org/officeDocument/2006/relationships/hyperlink" Target="https://yandex.ru/maps/-/CDTP62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C5" sqref="C5"/>
    </sheetView>
  </sheetViews>
  <sheetFormatPr defaultRowHeight="12.75" x14ac:dyDescent="0.25"/>
  <cols>
    <col min="1" max="1" width="10.5703125" style="2" customWidth="1"/>
    <col min="2" max="2" width="16.7109375" style="2" customWidth="1"/>
    <col min="3" max="3" width="34.42578125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8.7109375" style="2" customWidth="1"/>
    <col min="11" max="11" width="14.28515625" style="2" customWidth="1"/>
    <col min="12" max="12" width="15" style="2" customWidth="1"/>
    <col min="13" max="13" width="18.7109375" style="2" customWidth="1"/>
    <col min="14" max="14" width="17.28515625" style="2" customWidth="1"/>
    <col min="15" max="15" width="21.5703125" style="2" customWidth="1"/>
    <col min="16" max="16" width="11.7109375" style="4" customWidth="1"/>
    <col min="17" max="17" width="10.140625" style="4" customWidth="1"/>
    <col min="18" max="18" width="19.140625" style="4" customWidth="1"/>
    <col min="19" max="16384" width="9.140625" style="2"/>
  </cols>
  <sheetData>
    <row r="1" spans="1:18" s="3" customFormat="1" x14ac:dyDescent="0.25">
      <c r="A1" s="6" t="s">
        <v>0</v>
      </c>
      <c r="B1" s="6" t="s">
        <v>17</v>
      </c>
      <c r="C1" s="6" t="s">
        <v>1</v>
      </c>
      <c r="D1" s="6" t="s">
        <v>18</v>
      </c>
      <c r="E1" s="6" t="s">
        <v>24</v>
      </c>
      <c r="F1" s="6" t="s">
        <v>26</v>
      </c>
      <c r="G1" s="6" t="s">
        <v>2</v>
      </c>
      <c r="H1" s="6" t="s">
        <v>3</v>
      </c>
      <c r="I1" s="6" t="s">
        <v>5</v>
      </c>
      <c r="J1" s="6" t="s">
        <v>4</v>
      </c>
      <c r="K1" s="7" t="s">
        <v>30</v>
      </c>
      <c r="L1" s="7" t="s">
        <v>31</v>
      </c>
      <c r="M1" s="7" t="s">
        <v>32</v>
      </c>
      <c r="N1" s="7" t="s">
        <v>33</v>
      </c>
      <c r="O1" s="7" t="s">
        <v>34</v>
      </c>
      <c r="P1" s="6" t="s">
        <v>27</v>
      </c>
      <c r="Q1" s="6" t="s">
        <v>28</v>
      </c>
      <c r="R1" s="6" t="s">
        <v>11</v>
      </c>
    </row>
    <row r="2" spans="1:18" ht="25.5" x14ac:dyDescent="0.25">
      <c r="A2" s="8" t="s">
        <v>6</v>
      </c>
      <c r="B2" s="8" t="s">
        <v>23</v>
      </c>
      <c r="C2" s="9" t="s">
        <v>35</v>
      </c>
      <c r="D2" s="10" t="s">
        <v>18</v>
      </c>
      <c r="E2" s="11" t="s">
        <v>24</v>
      </c>
      <c r="F2" s="8" t="s">
        <v>25</v>
      </c>
      <c r="G2" s="8" t="s">
        <v>8</v>
      </c>
      <c r="H2" s="8" t="s">
        <v>10</v>
      </c>
      <c r="I2" s="8" t="s">
        <v>16</v>
      </c>
      <c r="J2" s="8" t="s">
        <v>19</v>
      </c>
      <c r="K2" s="12">
        <v>5</v>
      </c>
      <c r="L2" s="12">
        <v>60</v>
      </c>
      <c r="M2" s="12">
        <f>L2*24</f>
        <v>1440</v>
      </c>
      <c r="N2" s="13">
        <v>30</v>
      </c>
      <c r="O2" s="12">
        <f>N2*M2</f>
        <v>43200</v>
      </c>
      <c r="P2" s="5">
        <v>42900</v>
      </c>
      <c r="Q2" s="8" t="s">
        <v>29</v>
      </c>
      <c r="R2" s="8" t="s">
        <v>12</v>
      </c>
    </row>
    <row r="3" spans="1:18" x14ac:dyDescent="0.25">
      <c r="A3" s="8" t="s">
        <v>6</v>
      </c>
      <c r="B3" s="8" t="s">
        <v>23</v>
      </c>
      <c r="C3" s="14" t="s">
        <v>36</v>
      </c>
      <c r="D3" s="11" t="s">
        <v>18</v>
      </c>
      <c r="E3" s="11" t="s">
        <v>24</v>
      </c>
      <c r="F3" s="8" t="s">
        <v>25</v>
      </c>
      <c r="G3" s="8" t="s">
        <v>8</v>
      </c>
      <c r="H3" s="8" t="s">
        <v>10</v>
      </c>
      <c r="I3" s="8" t="s">
        <v>16</v>
      </c>
      <c r="J3" s="8" t="s">
        <v>20</v>
      </c>
      <c r="K3" s="12">
        <v>5</v>
      </c>
      <c r="L3" s="12">
        <v>60</v>
      </c>
      <c r="M3" s="12">
        <f t="shared" ref="M3:M5" si="0">L3*24</f>
        <v>1440</v>
      </c>
      <c r="N3" s="13">
        <v>30</v>
      </c>
      <c r="O3" s="12">
        <f t="shared" ref="O3:O5" si="1">N3*M3</f>
        <v>43200</v>
      </c>
      <c r="P3" s="5">
        <v>39000</v>
      </c>
      <c r="Q3" s="8" t="s">
        <v>29</v>
      </c>
      <c r="R3" s="8" t="s">
        <v>13</v>
      </c>
    </row>
    <row r="4" spans="1:18" ht="25.5" x14ac:dyDescent="0.25">
      <c r="A4" s="8" t="s">
        <v>6</v>
      </c>
      <c r="B4" s="8" t="s">
        <v>23</v>
      </c>
      <c r="C4" s="14" t="s">
        <v>37</v>
      </c>
      <c r="D4" s="11" t="s">
        <v>18</v>
      </c>
      <c r="E4" s="11" t="s">
        <v>24</v>
      </c>
      <c r="F4" s="8" t="s">
        <v>25</v>
      </c>
      <c r="G4" s="8" t="s">
        <v>9</v>
      </c>
      <c r="H4" s="8" t="s">
        <v>10</v>
      </c>
      <c r="I4" s="8" t="s">
        <v>16</v>
      </c>
      <c r="J4" s="8" t="s">
        <v>21</v>
      </c>
      <c r="K4" s="12">
        <v>5</v>
      </c>
      <c r="L4" s="12">
        <v>60</v>
      </c>
      <c r="M4" s="12">
        <f t="shared" si="0"/>
        <v>1440</v>
      </c>
      <c r="N4" s="13">
        <v>30</v>
      </c>
      <c r="O4" s="12">
        <f t="shared" si="1"/>
        <v>43200</v>
      </c>
      <c r="P4" s="5">
        <v>42900</v>
      </c>
      <c r="Q4" s="8" t="s">
        <v>29</v>
      </c>
      <c r="R4" s="14" t="s">
        <v>14</v>
      </c>
    </row>
    <row r="5" spans="1:18" ht="25.5" x14ac:dyDescent="0.25">
      <c r="A5" s="8" t="s">
        <v>6</v>
      </c>
      <c r="B5" s="8" t="s">
        <v>23</v>
      </c>
      <c r="C5" s="14" t="s">
        <v>7</v>
      </c>
      <c r="D5" s="11" t="s">
        <v>18</v>
      </c>
      <c r="E5" s="11" t="s">
        <v>24</v>
      </c>
      <c r="F5" s="8" t="s">
        <v>25</v>
      </c>
      <c r="G5" s="8" t="s">
        <v>9</v>
      </c>
      <c r="H5" s="8" t="s">
        <v>10</v>
      </c>
      <c r="I5" s="8" t="s">
        <v>16</v>
      </c>
      <c r="J5" s="8" t="s">
        <v>22</v>
      </c>
      <c r="K5" s="12">
        <v>5</v>
      </c>
      <c r="L5" s="12">
        <v>60</v>
      </c>
      <c r="M5" s="12">
        <f t="shared" si="0"/>
        <v>1440</v>
      </c>
      <c r="N5" s="13">
        <v>30</v>
      </c>
      <c r="O5" s="12">
        <f t="shared" si="1"/>
        <v>43200</v>
      </c>
      <c r="P5" s="5">
        <f>(0.22*K5)*O5</f>
        <v>47520.000000000007</v>
      </c>
      <c r="Q5" s="8" t="s">
        <v>29</v>
      </c>
      <c r="R5" s="8" t="s">
        <v>15</v>
      </c>
    </row>
    <row r="6" spans="1:18" ht="25.5" x14ac:dyDescent="0.25">
      <c r="A6" s="8" t="s">
        <v>6</v>
      </c>
      <c r="B6" s="8" t="s">
        <v>23</v>
      </c>
      <c r="C6" s="14" t="s">
        <v>38</v>
      </c>
      <c r="D6" s="11" t="s">
        <v>18</v>
      </c>
      <c r="E6" s="11" t="s">
        <v>24</v>
      </c>
      <c r="F6" s="8" t="s">
        <v>25</v>
      </c>
      <c r="G6" s="8" t="s">
        <v>9</v>
      </c>
      <c r="H6" s="8" t="s">
        <v>10</v>
      </c>
      <c r="I6" s="8" t="s">
        <v>16</v>
      </c>
      <c r="J6" s="8" t="s">
        <v>44</v>
      </c>
      <c r="K6" s="12">
        <v>5</v>
      </c>
      <c r="L6" s="12">
        <v>60</v>
      </c>
      <c r="M6" s="12">
        <f t="shared" ref="M6:M11" si="2">L6*24</f>
        <v>1440</v>
      </c>
      <c r="N6" s="13">
        <v>30</v>
      </c>
      <c r="O6" s="12">
        <f t="shared" ref="O6:O11" si="3">N6*M6</f>
        <v>43200</v>
      </c>
      <c r="P6" s="5">
        <v>50000</v>
      </c>
      <c r="Q6" s="8" t="s">
        <v>29</v>
      </c>
      <c r="R6" s="8" t="s">
        <v>50</v>
      </c>
    </row>
    <row r="7" spans="1:18" ht="25.5" x14ac:dyDescent="0.25">
      <c r="A7" s="8" t="s">
        <v>6</v>
      </c>
      <c r="B7" s="8" t="s">
        <v>23</v>
      </c>
      <c r="C7" s="14" t="s">
        <v>39</v>
      </c>
      <c r="D7" s="11" t="s">
        <v>18</v>
      </c>
      <c r="E7" s="11" t="s">
        <v>24</v>
      </c>
      <c r="F7" s="8" t="s">
        <v>25</v>
      </c>
      <c r="G7" s="8" t="s">
        <v>9</v>
      </c>
      <c r="H7" s="8" t="s">
        <v>10</v>
      </c>
      <c r="I7" s="8" t="s">
        <v>16</v>
      </c>
      <c r="J7" s="8" t="s">
        <v>45</v>
      </c>
      <c r="K7" s="12">
        <v>5</v>
      </c>
      <c r="L7" s="12">
        <v>60</v>
      </c>
      <c r="M7" s="12">
        <f t="shared" si="2"/>
        <v>1440</v>
      </c>
      <c r="N7" s="13">
        <v>30</v>
      </c>
      <c r="O7" s="12">
        <f t="shared" si="3"/>
        <v>43200</v>
      </c>
      <c r="P7" s="5">
        <v>50000</v>
      </c>
      <c r="Q7" s="8" t="s">
        <v>29</v>
      </c>
      <c r="R7" s="8" t="s">
        <v>51</v>
      </c>
    </row>
    <row r="8" spans="1:18" x14ac:dyDescent="0.25">
      <c r="A8" s="8" t="s">
        <v>6</v>
      </c>
      <c r="B8" s="8" t="s">
        <v>23</v>
      </c>
      <c r="C8" s="14" t="s">
        <v>40</v>
      </c>
      <c r="D8" s="11" t="s">
        <v>18</v>
      </c>
      <c r="E8" s="11" t="s">
        <v>24</v>
      </c>
      <c r="F8" s="8" t="s">
        <v>25</v>
      </c>
      <c r="G8" s="8" t="s">
        <v>9</v>
      </c>
      <c r="H8" s="8" t="s">
        <v>10</v>
      </c>
      <c r="I8" s="8" t="s">
        <v>16</v>
      </c>
      <c r="J8" s="8" t="s">
        <v>46</v>
      </c>
      <c r="K8" s="12">
        <v>5</v>
      </c>
      <c r="L8" s="12">
        <v>60</v>
      </c>
      <c r="M8" s="12">
        <f t="shared" si="2"/>
        <v>1440</v>
      </c>
      <c r="N8" s="13">
        <v>30</v>
      </c>
      <c r="O8" s="12">
        <f t="shared" si="3"/>
        <v>43200</v>
      </c>
      <c r="P8" s="5">
        <v>39000</v>
      </c>
      <c r="Q8" s="8" t="s">
        <v>29</v>
      </c>
      <c r="R8" s="8" t="s">
        <v>52</v>
      </c>
    </row>
    <row r="9" spans="1:18" x14ac:dyDescent="0.25">
      <c r="A9" s="8" t="s">
        <v>6</v>
      </c>
      <c r="B9" s="8" t="s">
        <v>23</v>
      </c>
      <c r="C9" s="14" t="s">
        <v>41</v>
      </c>
      <c r="D9" s="11" t="s">
        <v>18</v>
      </c>
      <c r="E9" s="11" t="s">
        <v>24</v>
      </c>
      <c r="F9" s="8" t="s">
        <v>25</v>
      </c>
      <c r="G9" s="8" t="s">
        <v>9</v>
      </c>
      <c r="H9" s="8" t="s">
        <v>10</v>
      </c>
      <c r="I9" s="8" t="s">
        <v>16</v>
      </c>
      <c r="J9" s="8" t="s">
        <v>47</v>
      </c>
      <c r="K9" s="12">
        <v>5</v>
      </c>
      <c r="L9" s="12">
        <v>60</v>
      </c>
      <c r="M9" s="12">
        <f t="shared" si="2"/>
        <v>1440</v>
      </c>
      <c r="N9" s="13">
        <v>30</v>
      </c>
      <c r="O9" s="12">
        <f t="shared" si="3"/>
        <v>43200</v>
      </c>
      <c r="P9" s="5">
        <v>39000</v>
      </c>
      <c r="Q9" s="8" t="s">
        <v>29</v>
      </c>
      <c r="R9" s="8" t="s">
        <v>53</v>
      </c>
    </row>
    <row r="10" spans="1:18" ht="25.5" x14ac:dyDescent="0.25">
      <c r="A10" s="8" t="s">
        <v>6</v>
      </c>
      <c r="B10" s="8" t="s">
        <v>23</v>
      </c>
      <c r="C10" s="14" t="s">
        <v>42</v>
      </c>
      <c r="D10" s="11" t="s">
        <v>18</v>
      </c>
      <c r="E10" s="11" t="s">
        <v>24</v>
      </c>
      <c r="F10" s="8" t="s">
        <v>25</v>
      </c>
      <c r="G10" s="8" t="s">
        <v>8</v>
      </c>
      <c r="H10" s="8" t="s">
        <v>10</v>
      </c>
      <c r="I10" s="8" t="s">
        <v>16</v>
      </c>
      <c r="J10" s="8" t="s">
        <v>48</v>
      </c>
      <c r="K10" s="12">
        <v>5</v>
      </c>
      <c r="L10" s="12">
        <v>60</v>
      </c>
      <c r="M10" s="12">
        <f t="shared" si="2"/>
        <v>1440</v>
      </c>
      <c r="N10" s="13">
        <v>30</v>
      </c>
      <c r="O10" s="12">
        <f t="shared" si="3"/>
        <v>43200</v>
      </c>
      <c r="P10" s="5">
        <v>42900</v>
      </c>
      <c r="Q10" s="8" t="s">
        <v>29</v>
      </c>
      <c r="R10" s="8" t="s">
        <v>54</v>
      </c>
    </row>
    <row r="11" spans="1:18" x14ac:dyDescent="0.25">
      <c r="A11" s="8" t="s">
        <v>6</v>
      </c>
      <c r="B11" s="8" t="s">
        <v>23</v>
      </c>
      <c r="C11" s="14" t="s">
        <v>43</v>
      </c>
      <c r="D11" s="11" t="s">
        <v>18</v>
      </c>
      <c r="E11" s="11" t="s">
        <v>24</v>
      </c>
      <c r="F11" s="8" t="s">
        <v>25</v>
      </c>
      <c r="G11" s="8" t="s">
        <v>9</v>
      </c>
      <c r="H11" s="8" t="s">
        <v>10</v>
      </c>
      <c r="I11" s="8" t="s">
        <v>16</v>
      </c>
      <c r="J11" s="8" t="s">
        <v>49</v>
      </c>
      <c r="K11" s="12">
        <v>5</v>
      </c>
      <c r="L11" s="12">
        <v>60</v>
      </c>
      <c r="M11" s="12">
        <f t="shared" si="2"/>
        <v>1440</v>
      </c>
      <c r="N11" s="13">
        <v>30</v>
      </c>
      <c r="O11" s="12">
        <f t="shared" si="3"/>
        <v>43200</v>
      </c>
      <c r="P11" s="5">
        <v>39000</v>
      </c>
      <c r="Q11" s="8" t="s">
        <v>29</v>
      </c>
      <c r="R11" s="8" t="s">
        <v>55</v>
      </c>
    </row>
  </sheetData>
  <autoFilter ref="A1:R5"/>
  <hyperlinks>
    <hyperlink ref="D3" r:id="rId1"/>
    <hyperlink ref="D4" r:id="rId2"/>
    <hyperlink ref="D5" r:id="rId3"/>
    <hyperlink ref="E2" r:id="rId4"/>
    <hyperlink ref="E3" r:id="rId5"/>
    <hyperlink ref="E4" r:id="rId6"/>
    <hyperlink ref="E5" r:id="rId7"/>
    <hyperlink ref="D2" r:id="rId8"/>
    <hyperlink ref="E6" r:id="rId9"/>
    <hyperlink ref="E7" r:id="rId10"/>
    <hyperlink ref="E8" r:id="rId11"/>
    <hyperlink ref="E9" r:id="rId12"/>
    <hyperlink ref="E10" r:id="rId13"/>
    <hyperlink ref="E11" r:id="rId14"/>
    <hyperlink ref="D6" r:id="rId15"/>
    <hyperlink ref="D7" r:id="rId16"/>
    <hyperlink ref="D11" r:id="rId17"/>
    <hyperlink ref="D8" r:id="rId18"/>
    <hyperlink ref="D9" r:id="rId19"/>
    <hyperlink ref="D10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2026-04-04T20:00:24Z</dcterms:modified>
</cp:coreProperties>
</file>